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  <c r="R22"/>
  <c r="R23"/>
  <c r="R24"/>
</calcChain>
</file>

<file path=xl/sharedStrings.xml><?xml version="1.0" encoding="utf-8"?>
<sst xmlns="http://schemas.openxmlformats.org/spreadsheetml/2006/main" count="165" uniqueCount="75">
  <si>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</si>
  <si>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</si>
  <si>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</si>
  <si>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</si>
  <si>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</si>
  <si>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</si>
  <si>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</si>
  <si>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</si>
  <si>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</si>
  <si>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</si>
  <si>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</si>
  <si>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</si>
  <si>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</si>
  <si>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</si>
  <si>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</si>
  <si>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</si>
  <si>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</si>
  <si>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</si>
  <si>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</si>
  <si>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</si>
  <si>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</si>
  <si>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</si>
  <si>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</si>
  <si>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</si>
  <si>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</si>
  <si>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</si>
  <si>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</si>
  <si>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</si>
  <si>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</si>
  <si>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</si>
  <si>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</si>
  <si>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</si>
  <si>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</si>
  <si>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</si>
  <si>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</si>
  <si>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</si>
  <si>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</si>
  <si>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</si>
  <si>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</si>
  <si>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</si>
  <si>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</si>
  <si>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</si>
  <si>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</si>
  <si>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</si>
  <si>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</si>
  <si>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SERVICIO DE FOTOCOPIADO</t>
  </si>
  <si>
    <t>SERVICIO DE LIMPIEZA</t>
  </si>
  <si>
    <t>SERVICIO DE VIGILANCIA</t>
  </si>
  <si>
    <t>SALYERI DEL CENTRO, S.A. DE C.V.</t>
  </si>
  <si>
    <t>OMAR MATA RUIZ</t>
  </si>
  <si>
    <t>SERVICIO INTEGRAL DE PERSONAL, S.A. DE C.V.</t>
  </si>
  <si>
    <t>PRIMERA - DECIMA CUARTA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</si>
  <si>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</si>
  <si>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</si>
  <si>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</si>
  <si>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</si>
  <si>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</si>
  <si>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CONTRATO POR ARRENDAMIENTO DE MAQUINAS FOTOCOPIADORAS</t>
  </si>
  <si>
    <t>CONTRATO POR SERVICIO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</si>
  <si>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</si>
  <si>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</si>
  <si>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</si>
  <si>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</si>
  <si>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</si>
  <si>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</si>
  <si>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</si>
  <si>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</si>
  <si>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</si>
  <si>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</si>
  <si>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</si>
  <si>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</si>
  <si>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Formato 27 LGT_Art_80_Fr_XXXII</t>
  </si>
  <si>
    <t>AGOSTO</t>
  </si>
  <si>
    <t>Fecha de actualización: 10/09/2016</t>
  </si>
  <si>
    <t>Fecha de validación: 10/09/2016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</si>
</sst>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topLeftCell="A24" workbookViewId="0">
      <selection activeCell="G34" sqref="G34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3" t="s">
        <v>71</v>
      </c>
      <c r="B6" s="33"/>
      <c r="C6" s="33"/>
      <c r="D6" s="33"/>
      <c r="E6" s="33"/>
    </row>
    <row r="7" spans="1:26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</row>
    <row r="8" spans="1:26" ht="34.5" customHeight="1">
      <c r="A8" s="32" t="s">
        <v>55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26" ht="66.75" customHeight="1">
      <c r="A9" s="30" t="s">
        <v>0</v>
      </c>
      <c r="B9" s="29" t="s">
        <v>4</v>
      </c>
      <c r="C9" s="29" t="s">
        <v>5</v>
      </c>
      <c r="D9" s="30" t="s">
        <v>6</v>
      </c>
      <c r="E9" s="30" t="s">
        <v>7</v>
      </c>
      <c r="F9" s="30" t="s">
        <v>8</v>
      </c>
      <c r="G9" s="30" t="s">
        <v>9</v>
      </c>
      <c r="H9" s="30" t="s">
        <v>10</v>
      </c>
      <c r="I9" s="30"/>
      <c r="J9" s="30"/>
      <c r="K9" s="37" t="s">
        <v>12</v>
      </c>
      <c r="L9" s="7" t="s">
        <v>13</v>
      </c>
      <c r="M9" s="7" t="s">
        <v>15</v>
      </c>
      <c r="N9" s="37" t="s">
        <v>16</v>
      </c>
      <c r="O9" s="37" t="s">
        <v>17</v>
      </c>
      <c r="P9" s="37" t="s">
        <v>18</v>
      </c>
      <c r="Q9" s="37" t="s">
        <v>19</v>
      </c>
      <c r="R9" s="37" t="s">
        <v>20</v>
      </c>
      <c r="S9" s="31" t="s">
        <v>21</v>
      </c>
      <c r="T9" s="31"/>
      <c r="U9" s="31"/>
      <c r="V9" s="31" t="s">
        <v>22</v>
      </c>
      <c r="W9" s="31"/>
      <c r="X9" s="31"/>
      <c r="Y9" s="31" t="s">
        <v>23</v>
      </c>
      <c r="Z9" s="31"/>
    </row>
    <row r="10" spans="1:26" ht="23.25" customHeight="1">
      <c r="A10" s="30"/>
      <c r="B10" s="29"/>
      <c r="C10" s="29"/>
      <c r="D10" s="30"/>
      <c r="E10" s="30"/>
      <c r="F10" s="30"/>
      <c r="G10" s="30"/>
      <c r="H10" s="6" t="s">
        <v>1</v>
      </c>
      <c r="I10" s="6" t="s">
        <v>11</v>
      </c>
      <c r="J10" s="6" t="s">
        <v>2</v>
      </c>
      <c r="K10" s="37"/>
      <c r="L10" s="7" t="s">
        <v>14</v>
      </c>
      <c r="M10" s="7" t="s">
        <v>14</v>
      </c>
      <c r="N10" s="37"/>
      <c r="O10" s="37"/>
      <c r="P10" s="37"/>
      <c r="Q10" s="37"/>
      <c r="R10" s="37"/>
      <c r="S10" s="31"/>
      <c r="T10" s="31"/>
      <c r="U10" s="31"/>
      <c r="V10" s="31"/>
      <c r="W10" s="31"/>
      <c r="X10" s="31"/>
      <c r="Y10" s="31"/>
      <c r="Z10" s="31"/>
    </row>
    <row r="11" spans="1:26" ht="34.5">
      <c r="A11" s="2">
        <v>2016</v>
      </c>
      <c r="B11" s="23" t="s">
        <v>72</v>
      </c>
      <c r="C11" s="12" t="s">
        <v>56</v>
      </c>
      <c r="D11" s="2" t="s">
        <v>24</v>
      </c>
      <c r="E11" s="2"/>
      <c r="F11" s="2" t="s">
        <v>25</v>
      </c>
      <c r="G11" s="2" t="s">
        <v>26</v>
      </c>
      <c r="H11" s="16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53</v>
      </c>
      <c r="O11" s="2" t="s">
        <v>53</v>
      </c>
      <c r="P11" s="3"/>
      <c r="Q11" s="17">
        <v>68138.039999999994</v>
      </c>
      <c r="R11" s="9">
        <f>Q11*4</f>
        <v>272552.15999999997</v>
      </c>
      <c r="S11" s="24"/>
      <c r="T11" s="24"/>
      <c r="U11" s="24"/>
      <c r="V11" s="25"/>
      <c r="W11" s="25"/>
      <c r="X11" s="25"/>
      <c r="Y11" s="25"/>
      <c r="Z11" s="25"/>
    </row>
    <row r="12" spans="1:26" ht="34.5">
      <c r="A12" s="2">
        <v>2016</v>
      </c>
      <c r="B12" s="23" t="s">
        <v>72</v>
      </c>
      <c r="C12" s="14" t="s">
        <v>56</v>
      </c>
      <c r="D12" s="2" t="s">
        <v>24</v>
      </c>
      <c r="E12" s="2"/>
      <c r="F12" s="5" t="s">
        <v>25</v>
      </c>
      <c r="G12" s="2" t="s">
        <v>26</v>
      </c>
      <c r="H12" s="16" t="s">
        <v>42</v>
      </c>
      <c r="I12" s="14" t="s">
        <v>43</v>
      </c>
      <c r="J12" s="14" t="s">
        <v>44</v>
      </c>
      <c r="K12" s="20"/>
      <c r="L12" s="4">
        <v>42370</v>
      </c>
      <c r="M12" s="4">
        <v>42735</v>
      </c>
      <c r="N12" s="11" t="s">
        <v>53</v>
      </c>
      <c r="O12" s="2" t="s">
        <v>53</v>
      </c>
      <c r="P12" s="3"/>
      <c r="Q12" s="18">
        <v>30326.400000000001</v>
      </c>
      <c r="R12" s="9">
        <f t="shared" ref="R12:R21" si="0">Q12*12</f>
        <v>363916.80000000005</v>
      </c>
      <c r="S12" s="24"/>
      <c r="T12" s="24"/>
      <c r="U12" s="24"/>
      <c r="V12" s="25"/>
      <c r="W12" s="25"/>
      <c r="X12" s="25"/>
      <c r="Y12" s="25"/>
      <c r="Z12" s="25"/>
    </row>
    <row r="13" spans="1:26" ht="34.5">
      <c r="A13" s="14">
        <v>2016</v>
      </c>
      <c r="B13" s="23" t="s">
        <v>72</v>
      </c>
      <c r="C13" s="12" t="s">
        <v>56</v>
      </c>
      <c r="D13" s="2" t="s">
        <v>24</v>
      </c>
      <c r="E13" s="2"/>
      <c r="F13" s="2" t="s">
        <v>25</v>
      </c>
      <c r="G13" s="2" t="s">
        <v>26</v>
      </c>
      <c r="H13" s="16" t="s">
        <v>59</v>
      </c>
      <c r="I13" s="14" t="s">
        <v>60</v>
      </c>
      <c r="J13" s="14" t="s">
        <v>61</v>
      </c>
      <c r="K13" s="13"/>
      <c r="L13" s="4">
        <v>42370</v>
      </c>
      <c r="M13" s="4">
        <v>42735</v>
      </c>
      <c r="N13" s="11" t="s">
        <v>53</v>
      </c>
      <c r="O13" s="2" t="s">
        <v>53</v>
      </c>
      <c r="P13" s="3"/>
      <c r="Q13" s="18">
        <v>18860.080000000002</v>
      </c>
      <c r="R13" s="9">
        <f t="shared" si="0"/>
        <v>226320.96000000002</v>
      </c>
      <c r="S13" s="24"/>
      <c r="T13" s="24"/>
      <c r="U13" s="24"/>
      <c r="V13" s="25"/>
      <c r="W13" s="25"/>
      <c r="X13" s="25"/>
      <c r="Y13" s="25"/>
      <c r="Z13" s="25"/>
    </row>
    <row r="14" spans="1:26" ht="34.5">
      <c r="A14" s="14">
        <v>2016</v>
      </c>
      <c r="B14" s="23" t="s">
        <v>72</v>
      </c>
      <c r="C14" s="12" t="s">
        <v>56</v>
      </c>
      <c r="D14" s="2" t="s">
        <v>24</v>
      </c>
      <c r="E14" s="2"/>
      <c r="F14" s="2" t="s">
        <v>25</v>
      </c>
      <c r="G14" s="2" t="s">
        <v>26</v>
      </c>
      <c r="H14" s="16" t="s">
        <v>66</v>
      </c>
      <c r="I14" s="14" t="s">
        <v>27</v>
      </c>
      <c r="J14" s="14" t="s">
        <v>62</v>
      </c>
      <c r="K14" s="21"/>
      <c r="L14" s="4">
        <v>42370</v>
      </c>
      <c r="M14" s="4">
        <v>42735</v>
      </c>
      <c r="N14" s="11" t="s">
        <v>53</v>
      </c>
      <c r="O14" s="2" t="s">
        <v>53</v>
      </c>
      <c r="P14" s="3"/>
      <c r="Q14" s="19">
        <v>10341.56</v>
      </c>
      <c r="R14" s="9">
        <f t="shared" si="0"/>
        <v>124098.72</v>
      </c>
      <c r="S14" s="24"/>
      <c r="T14" s="24"/>
      <c r="U14" s="24"/>
      <c r="V14" s="25"/>
      <c r="W14" s="25"/>
      <c r="X14" s="25"/>
      <c r="Y14" s="25"/>
      <c r="Z14" s="25"/>
    </row>
    <row r="15" spans="1:26" ht="34.5">
      <c r="A15" s="14">
        <v>2016</v>
      </c>
      <c r="B15" s="23" t="s">
        <v>72</v>
      </c>
      <c r="C15" s="12" t="s">
        <v>56</v>
      </c>
      <c r="D15" s="2" t="s">
        <v>24</v>
      </c>
      <c r="E15" s="2"/>
      <c r="F15" s="2" t="s">
        <v>25</v>
      </c>
      <c r="G15" s="2" t="s">
        <v>26</v>
      </c>
      <c r="H15" s="16" t="s">
        <v>67</v>
      </c>
      <c r="I15" s="14" t="s">
        <v>63</v>
      </c>
      <c r="J15" s="14" t="s">
        <v>28</v>
      </c>
      <c r="K15" s="20"/>
      <c r="L15" s="4">
        <v>42370</v>
      </c>
      <c r="M15" s="4">
        <v>42735</v>
      </c>
      <c r="N15" s="11" t="s">
        <v>53</v>
      </c>
      <c r="O15" s="2" t="s">
        <v>53</v>
      </c>
      <c r="P15" s="3"/>
      <c r="Q15" s="19">
        <v>9886.31</v>
      </c>
      <c r="R15" s="9">
        <f t="shared" si="0"/>
        <v>118635.72</v>
      </c>
      <c r="S15" s="24"/>
      <c r="T15" s="24"/>
      <c r="U15" s="24"/>
      <c r="V15" s="25"/>
      <c r="W15" s="25"/>
      <c r="X15" s="25"/>
      <c r="Y15" s="25"/>
      <c r="Z15" s="25"/>
    </row>
    <row r="16" spans="1:26" ht="34.5">
      <c r="A16" s="14">
        <v>2016</v>
      </c>
      <c r="B16" s="23" t="s">
        <v>72</v>
      </c>
      <c r="C16" s="12" t="s">
        <v>56</v>
      </c>
      <c r="D16" s="12" t="s">
        <v>24</v>
      </c>
      <c r="E16" s="12"/>
      <c r="F16" s="12" t="s">
        <v>25</v>
      </c>
      <c r="G16" s="12" t="s">
        <v>26</v>
      </c>
      <c r="H16" s="16" t="s">
        <v>29</v>
      </c>
      <c r="I16" s="14" t="s">
        <v>30</v>
      </c>
      <c r="J16" s="14" t="s">
        <v>31</v>
      </c>
      <c r="K16" s="22"/>
      <c r="L16" s="4">
        <v>42370</v>
      </c>
      <c r="M16" s="4">
        <v>42735</v>
      </c>
      <c r="N16" s="11" t="s">
        <v>53</v>
      </c>
      <c r="O16" s="12" t="s">
        <v>53</v>
      </c>
      <c r="P16" s="3"/>
      <c r="Q16" s="19">
        <v>8268.75</v>
      </c>
      <c r="R16" s="9">
        <f t="shared" si="0"/>
        <v>99225</v>
      </c>
      <c r="S16" s="26"/>
      <c r="T16" s="27"/>
      <c r="U16" s="28"/>
      <c r="V16" s="39"/>
      <c r="W16" s="40"/>
      <c r="X16" s="41"/>
      <c r="Y16" s="39"/>
      <c r="Z16" s="41"/>
    </row>
    <row r="17" spans="1:26" ht="34.5">
      <c r="A17" s="14">
        <v>2016</v>
      </c>
      <c r="B17" s="23" t="s">
        <v>72</v>
      </c>
      <c r="C17" s="12" t="s">
        <v>56</v>
      </c>
      <c r="D17" s="2" t="s">
        <v>24</v>
      </c>
      <c r="E17" s="2"/>
      <c r="F17" s="15" t="s">
        <v>25</v>
      </c>
      <c r="G17" s="2" t="s">
        <v>26</v>
      </c>
      <c r="H17" s="16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53</v>
      </c>
      <c r="O17" s="2" t="s">
        <v>53</v>
      </c>
      <c r="P17" s="3"/>
      <c r="Q17" s="17">
        <v>7856.76</v>
      </c>
      <c r="R17" s="9">
        <f t="shared" si="0"/>
        <v>94281.12</v>
      </c>
      <c r="S17" s="24"/>
      <c r="T17" s="24"/>
      <c r="U17" s="24"/>
      <c r="V17" s="25"/>
      <c r="W17" s="25"/>
      <c r="X17" s="25"/>
      <c r="Y17" s="25"/>
      <c r="Z17" s="25"/>
    </row>
    <row r="18" spans="1:26" ht="34.5">
      <c r="A18" s="14">
        <v>2016</v>
      </c>
      <c r="B18" s="23" t="s">
        <v>72</v>
      </c>
      <c r="C18" s="12" t="s">
        <v>56</v>
      </c>
      <c r="D18" s="2" t="s">
        <v>24</v>
      </c>
      <c r="E18" s="2"/>
      <c r="F18" s="2" t="s">
        <v>25</v>
      </c>
      <c r="G18" s="2" t="s">
        <v>26</v>
      </c>
      <c r="H18" s="16" t="s">
        <v>64</v>
      </c>
      <c r="I18" s="14" t="s">
        <v>68</v>
      </c>
      <c r="J18" s="14" t="s">
        <v>65</v>
      </c>
      <c r="K18" s="20"/>
      <c r="L18" s="4">
        <v>42370</v>
      </c>
      <c r="M18" s="4">
        <v>42735</v>
      </c>
      <c r="N18" s="11" t="s">
        <v>53</v>
      </c>
      <c r="O18" s="2" t="s">
        <v>53</v>
      </c>
      <c r="P18" s="3"/>
      <c r="Q18" s="17">
        <v>15750</v>
      </c>
      <c r="R18" s="9">
        <f t="shared" si="0"/>
        <v>189000</v>
      </c>
      <c r="S18" s="24"/>
      <c r="T18" s="24"/>
      <c r="U18" s="24"/>
      <c r="V18" s="25"/>
      <c r="W18" s="25"/>
      <c r="X18" s="25"/>
      <c r="Y18" s="25"/>
      <c r="Z18" s="25"/>
    </row>
    <row r="19" spans="1:26" ht="34.5">
      <c r="A19" s="14">
        <v>2016</v>
      </c>
      <c r="B19" s="23" t="s">
        <v>72</v>
      </c>
      <c r="C19" s="12" t="s">
        <v>56</v>
      </c>
      <c r="D19" s="2" t="s">
        <v>24</v>
      </c>
      <c r="E19" s="2"/>
      <c r="F19" s="2" t="s">
        <v>25</v>
      </c>
      <c r="G19" s="2" t="s">
        <v>26</v>
      </c>
      <c r="H19" s="16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53</v>
      </c>
      <c r="O19" s="2" t="s">
        <v>53</v>
      </c>
      <c r="P19" s="3"/>
      <c r="Q19" s="19">
        <v>25933.18</v>
      </c>
      <c r="R19" s="9">
        <f t="shared" si="0"/>
        <v>311198.16000000003</v>
      </c>
      <c r="S19" s="24"/>
      <c r="T19" s="24"/>
      <c r="U19" s="24"/>
      <c r="V19" s="25"/>
      <c r="W19" s="25"/>
      <c r="X19" s="25"/>
      <c r="Y19" s="25"/>
      <c r="Z19" s="25"/>
    </row>
    <row r="20" spans="1:26" ht="34.5">
      <c r="A20" s="14">
        <v>2016</v>
      </c>
      <c r="B20" s="23" t="s">
        <v>72</v>
      </c>
      <c r="C20" s="12" t="s">
        <v>56</v>
      </c>
      <c r="D20" s="2" t="s">
        <v>24</v>
      </c>
      <c r="E20" s="2"/>
      <c r="F20" s="2" t="s">
        <v>25</v>
      </c>
      <c r="G20" s="2" t="s">
        <v>26</v>
      </c>
      <c r="H20" s="16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53</v>
      </c>
      <c r="O20" s="2" t="s">
        <v>53</v>
      </c>
      <c r="P20" s="3"/>
      <c r="Q20" s="17">
        <v>10525.76</v>
      </c>
      <c r="R20" s="9">
        <f t="shared" si="0"/>
        <v>126309.12</v>
      </c>
      <c r="S20" s="24"/>
      <c r="T20" s="24"/>
      <c r="U20" s="24"/>
      <c r="V20" s="25"/>
      <c r="W20" s="25"/>
      <c r="X20" s="25"/>
      <c r="Y20" s="25"/>
      <c r="Z20" s="25"/>
    </row>
    <row r="21" spans="1:26" ht="34.5">
      <c r="A21" s="14">
        <v>2016</v>
      </c>
      <c r="B21" s="23" t="s">
        <v>72</v>
      </c>
      <c r="C21" s="12" t="s">
        <v>56</v>
      </c>
      <c r="D21" s="12" t="s">
        <v>24</v>
      </c>
      <c r="E21" s="12"/>
      <c r="F21" s="12" t="s">
        <v>25</v>
      </c>
      <c r="G21" s="12" t="s">
        <v>26</v>
      </c>
      <c r="H21" s="16" t="s">
        <v>69</v>
      </c>
      <c r="I21" s="14" t="s">
        <v>70</v>
      </c>
      <c r="J21" s="14" t="s">
        <v>37</v>
      </c>
      <c r="K21" s="13"/>
      <c r="L21" s="4">
        <v>42370</v>
      </c>
      <c r="M21" s="4">
        <v>42735</v>
      </c>
      <c r="N21" s="11" t="s">
        <v>53</v>
      </c>
      <c r="O21" s="12" t="s">
        <v>53</v>
      </c>
      <c r="P21" s="3"/>
      <c r="Q21" s="17">
        <v>16537.5</v>
      </c>
      <c r="R21" s="9">
        <f t="shared" si="0"/>
        <v>198450</v>
      </c>
      <c r="S21" s="26"/>
      <c r="T21" s="27"/>
      <c r="U21" s="28"/>
      <c r="V21" s="39"/>
      <c r="W21" s="40"/>
      <c r="X21" s="41"/>
      <c r="Y21" s="39"/>
      <c r="Z21" s="41"/>
    </row>
    <row r="22" spans="1:26" ht="57">
      <c r="A22" s="14">
        <v>2016</v>
      </c>
      <c r="B22" s="23" t="s">
        <v>72</v>
      </c>
      <c r="C22" s="12" t="s">
        <v>57</v>
      </c>
      <c r="D22" s="2" t="s">
        <v>45</v>
      </c>
      <c r="E22" s="2"/>
      <c r="F22" s="2" t="s">
        <v>25</v>
      </c>
      <c r="G22" s="2" t="s">
        <v>26</v>
      </c>
      <c r="H22" s="38" t="s">
        <v>48</v>
      </c>
      <c r="I22" s="38"/>
      <c r="J22" s="38"/>
      <c r="K22" s="3"/>
      <c r="L22" s="4">
        <v>42552</v>
      </c>
      <c r="M22" s="4">
        <v>42735</v>
      </c>
      <c r="N22" s="3" t="s">
        <v>51</v>
      </c>
      <c r="O22" s="3" t="s">
        <v>51</v>
      </c>
      <c r="P22" s="3"/>
      <c r="Q22" s="9">
        <v>9744</v>
      </c>
      <c r="R22" s="9">
        <f>Q22*6</f>
        <v>58464</v>
      </c>
      <c r="S22" s="24"/>
      <c r="T22" s="24"/>
      <c r="U22" s="24"/>
      <c r="V22" s="25"/>
      <c r="W22" s="25"/>
      <c r="X22" s="25"/>
      <c r="Y22" s="25"/>
      <c r="Z22" s="25"/>
    </row>
    <row r="23" spans="1:26" ht="34.5">
      <c r="A23" s="14">
        <v>2016</v>
      </c>
      <c r="B23" s="23" t="s">
        <v>72</v>
      </c>
      <c r="C23" s="12" t="s">
        <v>58</v>
      </c>
      <c r="D23" s="2" t="s">
        <v>46</v>
      </c>
      <c r="E23" s="2"/>
      <c r="F23" s="2" t="s">
        <v>25</v>
      </c>
      <c r="G23" s="2" t="s">
        <v>26</v>
      </c>
      <c r="H23" s="38" t="s">
        <v>49</v>
      </c>
      <c r="I23" s="38"/>
      <c r="J23" s="38"/>
      <c r="K23" s="3"/>
      <c r="L23" s="4">
        <v>42552</v>
      </c>
      <c r="M23" s="4">
        <v>42735</v>
      </c>
      <c r="N23" s="3" t="s">
        <v>51</v>
      </c>
      <c r="O23" s="3" t="s">
        <v>51</v>
      </c>
      <c r="P23" s="3"/>
      <c r="Q23" s="9">
        <v>16808.400000000001</v>
      </c>
      <c r="R23" s="9">
        <f t="shared" ref="R23:R24" si="1">Q23*6</f>
        <v>100850.40000000001</v>
      </c>
      <c r="S23" s="24"/>
      <c r="T23" s="24"/>
      <c r="U23" s="24"/>
      <c r="V23" s="25"/>
      <c r="W23" s="25"/>
      <c r="X23" s="25"/>
      <c r="Y23" s="25"/>
      <c r="Z23" s="25"/>
    </row>
    <row r="24" spans="1:26" ht="34.5">
      <c r="A24" s="14">
        <v>2016</v>
      </c>
      <c r="B24" s="23" t="s">
        <v>72</v>
      </c>
      <c r="C24" s="12" t="s">
        <v>58</v>
      </c>
      <c r="D24" s="2" t="s">
        <v>47</v>
      </c>
      <c r="E24" s="2"/>
      <c r="F24" s="2" t="s">
        <v>25</v>
      </c>
      <c r="G24" s="2" t="s">
        <v>26</v>
      </c>
      <c r="H24" s="38" t="s">
        <v>50</v>
      </c>
      <c r="I24" s="38"/>
      <c r="J24" s="38"/>
      <c r="K24" s="3"/>
      <c r="L24" s="4">
        <v>42552</v>
      </c>
      <c r="M24" s="4">
        <v>42735</v>
      </c>
      <c r="N24" s="3" t="s">
        <v>51</v>
      </c>
      <c r="O24" s="3" t="s">
        <v>51</v>
      </c>
      <c r="P24" s="3"/>
      <c r="Q24" s="9">
        <v>16500</v>
      </c>
      <c r="R24" s="9">
        <f t="shared" si="1"/>
        <v>99000</v>
      </c>
      <c r="S24" s="24"/>
      <c r="T24" s="24"/>
      <c r="U24" s="24"/>
      <c r="V24" s="25"/>
      <c r="W24" s="25"/>
      <c r="X24" s="25"/>
      <c r="Y24" s="25"/>
      <c r="Z24" s="25"/>
    </row>
    <row r="25" spans="1:26">
      <c r="A25" s="1"/>
    </row>
    <row r="26" spans="1:26" ht="24.75" customHeight="1">
      <c r="A26" s="35" t="s">
        <v>54</v>
      </c>
      <c r="B26" s="35"/>
      <c r="C26" s="35"/>
      <c r="D26" s="35"/>
      <c r="E26" s="35"/>
      <c r="F26" s="35"/>
      <c r="G26" s="35"/>
      <c r="H26" s="35"/>
    </row>
    <row r="27" spans="1:26">
      <c r="A27" s="36" t="s">
        <v>73</v>
      </c>
      <c r="B27" s="36"/>
      <c r="C27" s="36"/>
      <c r="D27" s="36"/>
      <c r="E27" s="36"/>
      <c r="F27" s="36"/>
      <c r="G27" s="36"/>
      <c r="H27" s="36"/>
    </row>
    <row r="28" spans="1:26">
      <c r="A28" s="36" t="s">
        <v>74</v>
      </c>
      <c r="B28" s="36"/>
      <c r="C28" s="36"/>
      <c r="D28" s="36"/>
      <c r="E28" s="36"/>
      <c r="F28" s="36"/>
      <c r="G28" s="36"/>
      <c r="H28" s="36"/>
    </row>
    <row r="29" spans="1:26">
      <c r="A29" s="8" t="s">
        <v>52</v>
      </c>
      <c r="B29" s="8"/>
      <c r="C29" s="8"/>
      <c r="D29" s="8"/>
      <c r="E29" s="8"/>
      <c r="F29" s="8"/>
      <c r="G29" s="8"/>
      <c r="H29" s="8"/>
    </row>
  </sheetData>
  <mergeCells count="68">
    <mergeCell ref="S21:U21"/>
    <mergeCell ref="V16:X16"/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  <mergeCell ref="A26:H26"/>
    <mergeCell ref="A27:H27"/>
    <mergeCell ref="A28:H28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H22:J22"/>
    <mergeCell ref="H23:J23"/>
    <mergeCell ref="H24:J24"/>
    <mergeCell ref="A8:K8"/>
    <mergeCell ref="A6:E6"/>
    <mergeCell ref="A7:J7"/>
    <mergeCell ref="S12:U12"/>
    <mergeCell ref="V11:X11"/>
    <mergeCell ref="V12:X12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S13:U13"/>
    <mergeCell ref="V13:X13"/>
    <mergeCell ref="Y13:Z13"/>
    <mergeCell ref="S14:U14"/>
    <mergeCell ref="V14:X14"/>
    <mergeCell ref="Y14:Z14"/>
    <mergeCell ref="S15:U15"/>
    <mergeCell ref="V15:X15"/>
    <mergeCell ref="Y15:Z15"/>
    <mergeCell ref="S17:U17"/>
    <mergeCell ref="V17:X17"/>
    <mergeCell ref="Y17:Z17"/>
    <mergeCell ref="S16:U16"/>
    <mergeCell ref="S24:U24"/>
    <mergeCell ref="V24:X24"/>
    <mergeCell ref="Y24:Z24"/>
    <mergeCell ref="S22:U22"/>
    <mergeCell ref="V22:X22"/>
    <mergeCell ref="Y22:Z22"/>
    <mergeCell ref="S23:U23"/>
    <mergeCell ref="V23:X23"/>
    <mergeCell ref="Y23:Z23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2017-01-13T19:09:03Z</dcterms:modified>
</cp:coreProperties>
</file>